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1-Enero\"/>
    </mc:Choice>
  </mc:AlternateContent>
  <xr:revisionPtr revIDLastSave="0" documentId="13_ncr:1_{36684A0D-9032-4110-9703-C8F8E004D42E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Fiscal Domestic 2026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2026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L205" i="19"/>
  <c r="I205" i="19"/>
  <c r="H205" i="19"/>
  <c r="D205" i="19"/>
  <c r="M205" i="19"/>
  <c r="C205" i="19"/>
  <c r="D153" i="19" l="1"/>
  <c r="D196" i="19"/>
  <c r="D216" i="19" l="1"/>
  <c r="D195" i="19"/>
  <c r="D215" i="19" l="1"/>
  <c r="E154" i="19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<sst xmlns="http://schemas.openxmlformats.org/spreadsheetml/2006/main" count="198" uniqueCount="70">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</sst>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167" fontId="44" fillId="0" borderId="0" xfId="36" applyFont="1" applyFill="1" applyBorder="1" applyAlignment="1"/>
    <xf numFmtId="0" fontId="46" fillId="0" borderId="0" xfId="64" applyFont="1"/>
    <xf numFmtId="168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8" fontId="44" fillId="0" borderId="0" xfId="64" applyNumberFormat="1" applyFont="1" applyAlignment="1">
      <alignment horizontal="left" indent="3"/>
    </xf>
    <xf numFmtId="168" fontId="45" fillId="0" borderId="0" xfId="64" applyNumberFormat="1" applyFont="1" applyAlignment="1">
      <alignment horizontal="left" indent="3"/>
    </xf>
    <xf numFmtId="168" fontId="44" fillId="0" borderId="0" xfId="64" applyNumberFormat="1" applyFont="1"/>
    <xf numFmtId="168" fontId="49" fillId="0" borderId="0" xfId="64" applyNumberFormat="1" applyFont="1"/>
    <xf numFmtId="168" fontId="44" fillId="0" borderId="7" xfId="64" applyNumberFormat="1" applyFont="1" applyBorder="1" applyAlignment="1">
      <alignment horizontal="left" indent="3"/>
    </xf>
    <xf numFmtId="167" fontId="44" fillId="0" borderId="0" xfId="36" applyFont="1" applyFill="1" applyBorder="1" applyAlignment="1" applyProtection="1"/>
    <xf numFmtId="0" fontId="50" fillId="0" borderId="0" xfId="64" applyFont="1"/>
    <xf numFmtId="167" fontId="45" fillId="0" borderId="0" xfId="35" applyFont="1" applyFill="1" applyBorder="1" applyAlignment="1"/>
    <xf numFmtId="167" fontId="45" fillId="0" borderId="0" xfId="35" applyFont="1" applyFill="1" applyBorder="1" applyAlignment="1" applyProtection="1"/>
    <xf numFmtId="167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7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5" fillId="0" borderId="0" xfId="36" applyFont="1" applyFill="1" applyBorder="1" applyAlignment="1" applyProtection="1"/>
    <xf numFmtId="167" fontId="45" fillId="0" borderId="0" xfId="36" applyFont="1" applyFill="1" applyBorder="1" applyAlignment="1" applyProtection="1">
      <alignment horizontal="center"/>
    </xf>
    <xf numFmtId="167" fontId="45" fillId="0" borderId="5" xfId="35" applyFont="1" applyFill="1" applyBorder="1" applyAlignment="1"/>
    <xf numFmtId="167" fontId="45" fillId="0" borderId="5" xfId="35" applyFont="1" applyFill="1" applyBorder="1" applyAlignment="1" applyProtection="1"/>
    <xf numFmtId="167" fontId="45" fillId="0" borderId="2" xfId="35" applyFont="1" applyFill="1" applyBorder="1" applyAlignment="1" applyProtection="1"/>
    <xf numFmtId="168" fontId="50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5" fillId="0" borderId="1" xfId="97" applyFont="1" applyFill="1" applyBorder="1" applyAlignment="1" applyProtection="1"/>
    <xf numFmtId="167" fontId="51" fillId="0" borderId="5" xfId="97" applyFont="1" applyFill="1" applyBorder="1" applyAlignment="1"/>
    <xf numFmtId="167" fontId="45" fillId="0" borderId="1" xfId="97" applyFont="1" applyFill="1" applyBorder="1" applyAlignment="1"/>
    <xf numFmtId="167" fontId="4" fillId="0" borderId="1" xfId="97" applyFont="1" applyFill="1" applyBorder="1" applyAlignment="1"/>
    <xf numFmtId="167" fontId="52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6" fillId="0" borderId="1" xfId="97" applyFont="1" applyFill="1" applyBorder="1" applyAlignment="1"/>
    <xf numFmtId="167" fontId="45" fillId="0" borderId="0" xfId="97" applyFont="1" applyFill="1" applyBorder="1" applyAlignment="1" applyProtection="1"/>
    <xf numFmtId="167" fontId="45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6" fillId="0" borderId="0" xfId="0" applyFont="1"/>
    <xf numFmtId="167" fontId="55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8" fillId="0" borderId="0" xfId="0" applyFont="1"/>
    <xf numFmtId="167" fontId="3" fillId="0" borderId="1" xfId="35" applyFont="1" applyFill="1" applyBorder="1" applyAlignment="1"/>
    <xf numFmtId="167" fontId="51" fillId="0" borderId="5" xfId="35" applyFont="1" applyFill="1" applyBorder="1" applyAlignment="1"/>
    <xf numFmtId="168" fontId="57" fillId="35" borderId="10" xfId="64" applyNumberFormat="1" applyFont="1" applyFill="1" applyBorder="1" applyAlignment="1">
      <alignment horizontal="center" vertical="center"/>
    </xf>
    <xf numFmtId="167" fontId="57" fillId="35" borderId="10" xfId="36" applyFont="1" applyFill="1" applyBorder="1" applyAlignment="1" applyProtection="1">
      <alignment horizontal="center" vertical="center"/>
    </xf>
    <xf numFmtId="167" fontId="57" fillId="35" borderId="10" xfId="97" applyFont="1" applyFill="1" applyBorder="1" applyAlignment="1" applyProtection="1">
      <alignment horizontal="center" vertical="center"/>
    </xf>
    <xf numFmtId="167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167" fontId="45" fillId="37" borderId="4" xfId="97" applyFont="1" applyFill="1" applyBorder="1" applyAlignment="1" applyProtection="1"/>
    <xf numFmtId="39" fontId="45" fillId="37" borderId="0" xfId="64" applyNumberFormat="1" applyFont="1" applyFill="1"/>
    <xf numFmtId="167" fontId="45" fillId="37" borderId="1" xfId="97" applyFont="1" applyFill="1" applyBorder="1" applyAlignment="1" applyProtection="1"/>
    <xf numFmtId="167" fontId="45" fillId="37" borderId="5" xfId="35" applyFont="1" applyFill="1" applyBorder="1" applyAlignment="1"/>
    <xf numFmtId="0" fontId="8" fillId="37" borderId="7" xfId="64" applyFont="1" applyFill="1" applyBorder="1"/>
    <xf numFmtId="167" fontId="45" fillId="37" borderId="6" xfId="97" applyFont="1" applyFill="1" applyBorder="1" applyAlignment="1"/>
    <xf numFmtId="167" fontId="45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2" fillId="37" borderId="5" xfId="35" applyFont="1" applyFill="1" applyBorder="1" applyAlignment="1"/>
    <xf numFmtId="167" fontId="46" fillId="37" borderId="5" xfId="35" applyFont="1" applyFill="1" applyBorder="1" applyAlignment="1"/>
    <xf numFmtId="167" fontId="53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8" fontId="23" fillId="0" borderId="10" xfId="64" applyNumberFormat="1" applyFont="1" applyBorder="1" applyAlignment="1">
      <alignment horizontal="center" wrapText="1"/>
    </xf>
    <xf numFmtId="179" fontId="24" fillId="0" borderId="0" xfId="64" applyNumberFormat="1" applyFont="1" applyAlignment="1">
      <alignment horizontal="center" vertical="center" wrapText="1"/>
    </xf>
    <xf numFmtId="168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10</xdr:col>
      <xdr:colOff>20280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D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3" width="12.42578125" style="5" customWidth="1"/>
    <col min="4" max="4" width="6.7109375" style="5" bestFit="1" customWidth="1"/>
    <col min="5" max="5" width="7.28515625" style="5" bestFit="1" customWidth="1"/>
    <col min="6" max="6" width="7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6" bestFit="1" customWidth="1"/>
    <col min="11" max="11" width="8.140625" style="5" bestFit="1" customWidth="1"/>
    <col min="12" max="13" width="7.140625" style="5" bestFit="1" customWidth="1"/>
    <col min="14" max="14" width="7" style="5" bestFit="1" customWidth="1"/>
    <col min="15" max="15" width="12.4257812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46023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0</v>
      </c>
      <c r="I14" s="77">
        <f t="shared" si="0"/>
        <v>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30" s="8" customFormat="1">
      <c r="B17" s="21" t="s">
        <v>15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30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30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30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30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30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30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30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30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30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30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30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30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30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30" s="10" customFormat="1">
      <c r="B31" s="84" t="s">
        <v>22</v>
      </c>
      <c r="C31" s="85">
        <f>+C32+C34</f>
        <v>9313.1</v>
      </c>
      <c r="D31" s="85">
        <f>+D32+D34</f>
        <v>0</v>
      </c>
      <c r="E31" s="85">
        <f t="shared" ref="E31:N31" si="6">+E32+E34</f>
        <v>0</v>
      </c>
      <c r="F31" s="85">
        <f t="shared" si="6"/>
        <v>0</v>
      </c>
      <c r="G31" s="85">
        <f t="shared" si="6"/>
        <v>0</v>
      </c>
      <c r="H31" s="85">
        <f t="shared" si="6"/>
        <v>0</v>
      </c>
      <c r="I31" s="85">
        <f t="shared" si="6"/>
        <v>0</v>
      </c>
      <c r="J31" s="85">
        <f>+J32+J34</f>
        <v>0</v>
      </c>
      <c r="K31" s="85">
        <f>+K32+K34</f>
        <v>0</v>
      </c>
      <c r="L31" s="85">
        <f t="shared" si="6"/>
        <v>0</v>
      </c>
      <c r="M31" s="85">
        <f t="shared" si="6"/>
        <v>0</v>
      </c>
      <c r="N31" s="85">
        <f t="shared" si="6"/>
        <v>0</v>
      </c>
      <c r="O31" s="86">
        <f>+O32+O34</f>
        <v>9313.1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</row>
    <row r="32" spans="2:30">
      <c r="B32" s="23" t="s">
        <v>23</v>
      </c>
      <c r="C32" s="48">
        <v>9238.1</v>
      </c>
      <c r="D32" s="48">
        <v>0</v>
      </c>
      <c r="E32" s="48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80">
        <f>SUM(C32:N32)</f>
        <v>9238.1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</row>
    <row r="33" spans="2:30" s="17" customFormat="1">
      <c r="B33" s="44" t="s">
        <v>24</v>
      </c>
      <c r="C33" s="47">
        <v>9238.1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95">
        <f>SUM(C33:N33)</f>
        <v>9238.1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</row>
    <row r="34" spans="2:30">
      <c r="B34" s="32" t="s">
        <v>25</v>
      </c>
      <c r="C34" s="57">
        <v>75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80">
        <f>SUM(C34:N34)</f>
        <v>75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spans="2:30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</row>
    <row r="36" spans="2:30" s="10" customFormat="1">
      <c r="B36" s="84" t="s">
        <v>26</v>
      </c>
      <c r="C36" s="85">
        <f>+C37+C39</f>
        <v>9313.1</v>
      </c>
      <c r="D36" s="85">
        <f>+D37+D39</f>
        <v>0</v>
      </c>
      <c r="E36" s="85">
        <f t="shared" ref="E36:N36" si="7">+E37+E39</f>
        <v>0</v>
      </c>
      <c r="F36" s="85">
        <f t="shared" si="7"/>
        <v>0</v>
      </c>
      <c r="G36" s="85">
        <f t="shared" si="7"/>
        <v>0</v>
      </c>
      <c r="H36" s="85">
        <f t="shared" si="7"/>
        <v>0</v>
      </c>
      <c r="I36" s="85">
        <f t="shared" si="7"/>
        <v>0</v>
      </c>
      <c r="J36" s="85">
        <f t="shared" si="7"/>
        <v>0</v>
      </c>
      <c r="K36" s="85">
        <f t="shared" si="7"/>
        <v>0</v>
      </c>
      <c r="L36" s="85">
        <f t="shared" si="7"/>
        <v>0</v>
      </c>
      <c r="M36" s="85">
        <f t="shared" si="7"/>
        <v>0</v>
      </c>
      <c r="N36" s="85">
        <f t="shared" si="7"/>
        <v>0</v>
      </c>
      <c r="O36" s="86">
        <f>+O37+O39</f>
        <v>9313.1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</row>
    <row r="37" spans="2:30">
      <c r="B37" s="23" t="s">
        <v>23</v>
      </c>
      <c r="C37" s="57">
        <v>9238.1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80">
        <f>SUM(C37:N37)</f>
        <v>9238.1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2:30" s="17" customFormat="1">
      <c r="B38" s="44" t="s">
        <v>24</v>
      </c>
      <c r="C38" s="47">
        <v>9238.1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9238.1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spans="2:30">
      <c r="B39" s="32" t="s">
        <v>25</v>
      </c>
      <c r="C39" s="57">
        <v>75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80">
        <f>SUM(C39:N39)</f>
        <v>75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</row>
    <row r="40" spans="2:30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2:30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</row>
    <row r="42" spans="2:30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96">
        <f>SUM(C42:N42)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</row>
    <row r="43" spans="2:30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</row>
    <row r="44" spans="2:30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</row>
    <row r="45" spans="2:30">
      <c r="B45" s="84" t="s">
        <v>66</v>
      </c>
      <c r="C45" s="85">
        <f>+C46+C47</f>
        <v>0</v>
      </c>
      <c r="D45" s="85">
        <f t="shared" ref="D45:O45" si="9">+D46+D47</f>
        <v>0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0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</row>
    <row r="46" spans="2:30">
      <c r="B46" s="11" t="s">
        <v>23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0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</row>
    <row r="47" spans="2:30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</row>
    <row r="48" spans="2:30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</row>
    <row r="49" spans="2:30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</row>
    <row r="50" spans="2:30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</row>
    <row r="51" spans="2:30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2" spans="2:30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</row>
    <row r="53" spans="2:30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</row>
    <row r="54" spans="2:30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</row>
    <row r="55" spans="2:30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</row>
    <row r="56" spans="2:30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</row>
    <row r="57" spans="2:30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</row>
    <row r="58" spans="2:30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</row>
    <row r="59" spans="2:30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</row>
    <row r="60" spans="2:30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</row>
    <row r="61" spans="2:30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</row>
    <row r="62" spans="2:30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</row>
    <row r="63" spans="2:30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</row>
    <row r="64" spans="2:30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</row>
    <row r="65" spans="2:30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</row>
    <row r="66" spans="2:30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</row>
    <row r="67" spans="2:30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</row>
    <row r="68" spans="2:30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</row>
    <row r="69" spans="2:30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</row>
    <row r="70" spans="2:30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</row>
    <row r="71" spans="2:30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</row>
    <row r="72" spans="2:30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</row>
    <row r="73" spans="2:30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</row>
    <row r="74" spans="2:30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</row>
    <row r="75" spans="2:30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</row>
    <row r="76" spans="2:30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</row>
    <row r="77" spans="2:30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</row>
    <row r="78" spans="2:30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</row>
    <row r="79" spans="2:30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</row>
    <row r="80" spans="2:30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</row>
    <row r="81" spans="2:30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</row>
    <row r="82" spans="2:30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</row>
    <row r="83" spans="2:30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</row>
    <row r="84" spans="2:30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</row>
    <row r="85" spans="2:30">
      <c r="B85" s="84" t="s">
        <v>51</v>
      </c>
      <c r="C85" s="85">
        <f t="shared" ref="C85:O85" si="19">SUM(C86:C87)</f>
        <v>0</v>
      </c>
      <c r="D85" s="85">
        <f t="shared" si="19"/>
        <v>0</v>
      </c>
      <c r="E85" s="85">
        <f t="shared" si="19"/>
        <v>0</v>
      </c>
      <c r="F85" s="85">
        <f t="shared" si="19"/>
        <v>0</v>
      </c>
      <c r="G85" s="85">
        <f t="shared" si="19"/>
        <v>0</v>
      </c>
      <c r="H85" s="85">
        <f t="shared" si="19"/>
        <v>0</v>
      </c>
      <c r="I85" s="85">
        <f t="shared" si="19"/>
        <v>0</v>
      </c>
      <c r="J85" s="85">
        <f t="shared" si="19"/>
        <v>0</v>
      </c>
      <c r="K85" s="85">
        <f t="shared" si="19"/>
        <v>0</v>
      </c>
      <c r="L85" s="85">
        <f t="shared" si="19"/>
        <v>0</v>
      </c>
      <c r="M85" s="85">
        <f t="shared" si="19"/>
        <v>0</v>
      </c>
      <c r="N85" s="85">
        <f t="shared" si="19"/>
        <v>0</v>
      </c>
      <c r="O85" s="86">
        <f t="shared" si="19"/>
        <v>0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</row>
    <row r="86" spans="2:30">
      <c r="B86" s="23" t="s">
        <v>23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80">
        <f>SUM(C86:N86)</f>
        <v>0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</row>
    <row r="87" spans="2:30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</row>
    <row r="88" spans="2:30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</row>
    <row r="89" spans="2:30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</row>
    <row r="90" spans="2:30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</row>
    <row r="91" spans="2:30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</row>
    <row r="92" spans="2:30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</row>
    <row r="93" spans="2:30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</row>
    <row r="94" spans="2:30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</row>
    <row r="95" spans="2:30" ht="15.75" thickBot="1">
      <c r="B95" s="88" t="s">
        <v>53</v>
      </c>
      <c r="C95" s="89">
        <f>+C96+C102</f>
        <v>10781.569332428751</v>
      </c>
      <c r="D95" s="89">
        <f>+D96+D102</f>
        <v>0</v>
      </c>
      <c r="E95" s="89">
        <f t="shared" ref="E95:N95" si="21">+E96+E102</f>
        <v>0</v>
      </c>
      <c r="F95" s="89">
        <f t="shared" si="21"/>
        <v>0</v>
      </c>
      <c r="G95" s="89">
        <f t="shared" si="21"/>
        <v>0</v>
      </c>
      <c r="H95" s="89">
        <f t="shared" si="21"/>
        <v>0</v>
      </c>
      <c r="I95" s="89">
        <f t="shared" si="21"/>
        <v>0</v>
      </c>
      <c r="J95" s="89">
        <f t="shared" si="21"/>
        <v>0</v>
      </c>
      <c r="K95" s="89">
        <f t="shared" si="21"/>
        <v>0</v>
      </c>
      <c r="L95" s="89">
        <f t="shared" si="21"/>
        <v>0</v>
      </c>
      <c r="M95" s="89">
        <f t="shared" si="21"/>
        <v>0</v>
      </c>
      <c r="N95" s="89">
        <f t="shared" si="21"/>
        <v>0</v>
      </c>
      <c r="O95" s="90">
        <f>+O96+O102</f>
        <v>10781.569332428751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</row>
    <row r="96" spans="2:30" ht="15.75" thickTop="1">
      <c r="B96" s="91" t="s">
        <v>29</v>
      </c>
      <c r="C96" s="85">
        <f>+C97+C99+C100</f>
        <v>10763.916554648751</v>
      </c>
      <c r="D96" s="85">
        <f t="shared" ref="D96:O96" si="22">+D97+D99+D100</f>
        <v>0</v>
      </c>
      <c r="E96" s="85">
        <f t="shared" si="22"/>
        <v>0</v>
      </c>
      <c r="F96" s="85">
        <f t="shared" si="22"/>
        <v>0</v>
      </c>
      <c r="G96" s="85">
        <f t="shared" si="22"/>
        <v>0</v>
      </c>
      <c r="H96" s="85">
        <f t="shared" si="22"/>
        <v>0</v>
      </c>
      <c r="I96" s="85">
        <f t="shared" si="22"/>
        <v>0</v>
      </c>
      <c r="J96" s="85">
        <f t="shared" si="22"/>
        <v>0</v>
      </c>
      <c r="K96" s="85">
        <f t="shared" si="22"/>
        <v>0</v>
      </c>
      <c r="L96" s="85">
        <f t="shared" si="22"/>
        <v>0</v>
      </c>
      <c r="M96" s="85">
        <f t="shared" si="22"/>
        <v>0</v>
      </c>
      <c r="N96" s="85">
        <f t="shared" si="22"/>
        <v>0</v>
      </c>
      <c r="O96" s="85">
        <f t="shared" si="22"/>
        <v>10763.916554648751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</row>
    <row r="97" spans="2:30">
      <c r="B97" s="23" t="s">
        <v>30</v>
      </c>
      <c r="C97" s="70">
        <v>10753.92054436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80">
        <f>SUM(C97:N97)</f>
        <v>10753.92054436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</row>
    <row r="98" spans="2:30" s="17" customFormat="1">
      <c r="B98" s="44" t="s">
        <v>24</v>
      </c>
      <c r="C98" s="71">
        <v>10753.92054436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95">
        <f>SUM(C98:N98)</f>
        <v>10753.92054436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</row>
    <row r="99" spans="2:30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</row>
    <row r="100" spans="2:30">
      <c r="B100" s="23" t="s">
        <v>32</v>
      </c>
      <c r="C100" s="70">
        <v>9.99601028875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80">
        <f>SUM(C100:N100)</f>
        <v>9.99601028875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</row>
    <row r="101" spans="2:30" s="8" customFormat="1">
      <c r="B101" s="44" t="s">
        <v>24</v>
      </c>
      <c r="C101" s="47">
        <v>9.99601028875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58">
        <v>0</v>
      </c>
      <c r="L101" s="47">
        <v>0</v>
      </c>
      <c r="M101" s="47">
        <v>0</v>
      </c>
      <c r="N101" s="57">
        <v>0</v>
      </c>
      <c r="O101" s="95">
        <f>SUM(C101:N101)</f>
        <v>9.99601028875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</row>
    <row r="102" spans="2:30">
      <c r="B102" s="84" t="s">
        <v>33</v>
      </c>
      <c r="C102" s="85">
        <f>+C103+C104+C105</f>
        <v>17.652777780000001</v>
      </c>
      <c r="D102" s="85">
        <f t="shared" ref="D102:N102" si="23">+D103+D104+D105</f>
        <v>0</v>
      </c>
      <c r="E102" s="85">
        <f t="shared" si="23"/>
        <v>0</v>
      </c>
      <c r="F102" s="85">
        <f t="shared" si="23"/>
        <v>0</v>
      </c>
      <c r="G102" s="85">
        <f t="shared" si="23"/>
        <v>0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7">
        <f>+O103+O104+O105</f>
        <v>17.652777780000001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</row>
    <row r="103" spans="2:30">
      <c r="B103" s="23" t="s">
        <v>30</v>
      </c>
      <c r="C103" s="57">
        <v>17.652777780000001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80">
        <f>SUM(C103:N103)</f>
        <v>17.652777780000001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</row>
    <row r="104" spans="2:30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</row>
    <row r="105" spans="2:30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</row>
    <row r="106" spans="2:30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</row>
    <row r="107" spans="2:30" ht="15.75" thickBot="1">
      <c r="B107" s="88" t="s">
        <v>54</v>
      </c>
      <c r="C107" s="89">
        <f t="shared" ref="C107:N107" si="24">+C108+C115</f>
        <v>10814.342110630003</v>
      </c>
      <c r="D107" s="89">
        <f t="shared" si="24"/>
        <v>0</v>
      </c>
      <c r="E107" s="89">
        <f t="shared" si="24"/>
        <v>0</v>
      </c>
      <c r="F107" s="89">
        <f t="shared" si="24"/>
        <v>0</v>
      </c>
      <c r="G107" s="89">
        <f t="shared" si="24"/>
        <v>0</v>
      </c>
      <c r="H107" s="89">
        <f t="shared" si="24"/>
        <v>0</v>
      </c>
      <c r="I107" s="89">
        <f t="shared" si="24"/>
        <v>0</v>
      </c>
      <c r="J107" s="89">
        <f t="shared" si="24"/>
        <v>0</v>
      </c>
      <c r="K107" s="89">
        <f t="shared" si="24"/>
        <v>0</v>
      </c>
      <c r="L107" s="89">
        <f t="shared" si="24"/>
        <v>0</v>
      </c>
      <c r="M107" s="89">
        <f t="shared" si="24"/>
        <v>0</v>
      </c>
      <c r="N107" s="89">
        <f t="shared" si="24"/>
        <v>0</v>
      </c>
      <c r="O107" s="92">
        <f>+O108+O115</f>
        <v>10814.342110630003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</row>
    <row r="108" spans="2:30" ht="15" customHeight="1" thickTop="1">
      <c r="B108" s="91" t="s">
        <v>29</v>
      </c>
      <c r="C108" s="85">
        <f>+C109+C112+C113</f>
        <v>10796.689332850003</v>
      </c>
      <c r="D108" s="85">
        <f t="shared" ref="D108:N108" si="25">+D109+D112+D113</f>
        <v>0</v>
      </c>
      <c r="E108" s="85">
        <f t="shared" si="25"/>
        <v>0</v>
      </c>
      <c r="F108" s="85">
        <f t="shared" si="25"/>
        <v>0</v>
      </c>
      <c r="G108" s="85">
        <f t="shared" si="25"/>
        <v>0</v>
      </c>
      <c r="H108" s="85">
        <f t="shared" si="25"/>
        <v>0</v>
      </c>
      <c r="I108" s="85">
        <f t="shared" si="25"/>
        <v>0</v>
      </c>
      <c r="J108" s="85">
        <f t="shared" si="25"/>
        <v>0</v>
      </c>
      <c r="K108" s="85">
        <f t="shared" si="25"/>
        <v>0</v>
      </c>
      <c r="L108" s="85">
        <f t="shared" si="25"/>
        <v>0</v>
      </c>
      <c r="M108" s="85">
        <f t="shared" si="25"/>
        <v>0</v>
      </c>
      <c r="N108" s="85">
        <f t="shared" si="25"/>
        <v>0</v>
      </c>
      <c r="O108" s="85">
        <f>+O109+O112+O113</f>
        <v>10796.689332850003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</row>
    <row r="109" spans="2:30">
      <c r="B109" s="23" t="s">
        <v>30</v>
      </c>
      <c r="C109" s="57">
        <v>10786.676944370003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80">
        <f t="shared" ref="O109:O114" si="26">SUM(C109:N109)</f>
        <v>10786.676944370003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</row>
    <row r="110" spans="2:30" s="17" customFormat="1">
      <c r="B110" s="24" t="s">
        <v>24</v>
      </c>
      <c r="C110" s="47">
        <v>10786.676944370003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95">
        <f t="shared" si="26"/>
        <v>10786.676944370003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</row>
    <row r="111" spans="2:30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</row>
    <row r="112" spans="2:30">
      <c r="B112" s="23" t="s">
        <v>31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0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</row>
    <row r="113" spans="2:30">
      <c r="B113" s="23" t="s">
        <v>32</v>
      </c>
      <c r="C113" s="57">
        <v>10.01238848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80">
        <f t="shared" si="26"/>
        <v>10.01238848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</row>
    <row r="114" spans="2:30" s="17" customFormat="1">
      <c r="B114" s="24" t="s">
        <v>24</v>
      </c>
      <c r="C114" s="47">
        <v>10.01238848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95">
        <f t="shared" si="26"/>
        <v>10.01238848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</row>
    <row r="115" spans="2:30">
      <c r="B115" s="84" t="s">
        <v>33</v>
      </c>
      <c r="C115" s="85">
        <f t="shared" ref="C115:N115" si="27">+C116+C117+C118</f>
        <v>17.652777780000001</v>
      </c>
      <c r="D115" s="85">
        <f t="shared" si="27"/>
        <v>0</v>
      </c>
      <c r="E115" s="85">
        <f t="shared" si="27"/>
        <v>0</v>
      </c>
      <c r="F115" s="85">
        <f t="shared" si="27"/>
        <v>0</v>
      </c>
      <c r="G115" s="85">
        <f t="shared" si="27"/>
        <v>0</v>
      </c>
      <c r="H115" s="85">
        <f t="shared" si="27"/>
        <v>0</v>
      </c>
      <c r="I115" s="85">
        <f t="shared" si="27"/>
        <v>0</v>
      </c>
      <c r="J115" s="85">
        <f t="shared" si="27"/>
        <v>0</v>
      </c>
      <c r="K115" s="85">
        <f t="shared" si="27"/>
        <v>0</v>
      </c>
      <c r="L115" s="85">
        <f t="shared" si="27"/>
        <v>0</v>
      </c>
      <c r="M115" s="85">
        <f t="shared" si="27"/>
        <v>0</v>
      </c>
      <c r="N115" s="85">
        <f t="shared" si="27"/>
        <v>0</v>
      </c>
      <c r="O115" s="87">
        <f>+O116+O117+O118</f>
        <v>17.652777780000001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</row>
    <row r="116" spans="2:30">
      <c r="B116" s="23" t="s">
        <v>30</v>
      </c>
      <c r="C116" s="57">
        <v>17.652777780000001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80">
        <f>SUM(C116:N116)</f>
        <v>17.652777780000001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</row>
    <row r="117" spans="2:30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</row>
    <row r="118" spans="2:30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</row>
    <row r="119" spans="2:30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</row>
    <row r="120" spans="2:30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</row>
    <row r="121" spans="2:30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</row>
    <row r="122" spans="2:30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</row>
    <row r="123" spans="2:30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</row>
    <row r="124" spans="2:30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</row>
    <row r="125" spans="2:30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</row>
    <row r="126" spans="2:30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</row>
    <row r="127" spans="2:30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</row>
    <row r="128" spans="2:30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</row>
    <row r="129" spans="2:30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</row>
    <row r="130" spans="2:30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</row>
    <row r="131" spans="2:30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</row>
    <row r="132" spans="2:30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</row>
    <row r="133" spans="2:30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</row>
    <row r="134" spans="2:30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</row>
    <row r="135" spans="2:30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</row>
    <row r="136" spans="2:30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</row>
    <row r="137" spans="2:30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</row>
    <row r="138" spans="2:30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</row>
    <row r="139" spans="2:30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</row>
    <row r="140" spans="2:30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</row>
    <row r="141" spans="2:30" ht="15.75" thickBot="1">
      <c r="B141" s="88" t="s">
        <v>57</v>
      </c>
      <c r="C141" s="89">
        <f>+C142+C148</f>
        <v>0</v>
      </c>
      <c r="D141" s="89">
        <f t="shared" ref="D141:O141" si="35">+D142+D148</f>
        <v>0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0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</row>
    <row r="142" spans="2:30" ht="15.75" thickTop="1">
      <c r="B142" s="91" t="s">
        <v>29</v>
      </c>
      <c r="C142" s="85">
        <f t="shared" ref="C142:N142" si="36">+C143+C145+C146</f>
        <v>0</v>
      </c>
      <c r="D142" s="85">
        <f t="shared" si="36"/>
        <v>0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0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</row>
    <row r="143" spans="2:30">
      <c r="B143" s="23" t="s">
        <v>30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0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</row>
    <row r="144" spans="2:30" s="17" customFormat="1">
      <c r="B144" s="44" t="s">
        <v>24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0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</row>
    <row r="145" spans="2:30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</row>
    <row r="146" spans="2:30">
      <c r="B146" s="23" t="s">
        <v>32</v>
      </c>
      <c r="C146" s="57">
        <v>0</v>
      </c>
      <c r="D146" s="57">
        <v>0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0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</row>
    <row r="147" spans="2:30" s="17" customFormat="1">
      <c r="B147" s="44" t="s">
        <v>24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0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</row>
    <row r="148" spans="2:30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</row>
    <row r="149" spans="2:30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</row>
    <row r="150" spans="2:30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</row>
    <row r="151" spans="2:30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</row>
    <row r="152" spans="2:30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</row>
    <row r="153" spans="2:30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0</v>
      </c>
      <c r="E153" s="89">
        <f t="shared" si="40"/>
        <v>0</v>
      </c>
      <c r="F153" s="89">
        <f t="shared" si="40"/>
        <v>0</v>
      </c>
      <c r="G153" s="89">
        <f t="shared" si="40"/>
        <v>0</v>
      </c>
      <c r="H153" s="89">
        <f t="shared" si="40"/>
        <v>0</v>
      </c>
      <c r="I153" s="89">
        <f t="shared" si="40"/>
        <v>0</v>
      </c>
      <c r="J153" s="89">
        <f t="shared" si="40"/>
        <v>0</v>
      </c>
      <c r="K153" s="89">
        <f t="shared" si="40"/>
        <v>0</v>
      </c>
      <c r="L153" s="89">
        <f t="shared" si="40"/>
        <v>0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</row>
    <row r="154" spans="2:30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0</v>
      </c>
      <c r="E154" s="85">
        <f t="shared" si="41"/>
        <v>0</v>
      </c>
      <c r="F154" s="85">
        <f t="shared" si="41"/>
        <v>0</v>
      </c>
      <c r="G154" s="85">
        <f t="shared" si="41"/>
        <v>0</v>
      </c>
      <c r="H154" s="85">
        <f t="shared" si="41"/>
        <v>0</v>
      </c>
      <c r="I154" s="85">
        <f t="shared" si="41"/>
        <v>0</v>
      </c>
      <c r="J154" s="85">
        <f t="shared" si="41"/>
        <v>0</v>
      </c>
      <c r="K154" s="85">
        <f t="shared" si="41"/>
        <v>0</v>
      </c>
      <c r="L154" s="85">
        <f t="shared" si="41"/>
        <v>0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</row>
    <row r="155" spans="2:30" s="10" customFormat="1">
      <c r="B155" s="11" t="s">
        <v>30</v>
      </c>
      <c r="C155" s="48">
        <v>16113.939434730004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</row>
    <row r="156" spans="2:30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</row>
    <row r="157" spans="2:30" s="10" customFormat="1">
      <c r="B157" s="11" t="s">
        <v>32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</row>
    <row r="158" spans="2:30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</row>
    <row r="159" spans="2:30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</row>
    <row r="160" spans="2:30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</row>
    <row r="161" spans="2:30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</row>
    <row r="162" spans="2:30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</row>
    <row r="163" spans="2:30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0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0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</row>
    <row r="164" spans="2:30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0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0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</row>
    <row r="165" spans="2:30">
      <c r="B165" s="23" t="s">
        <v>30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0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</row>
    <row r="166" spans="2:30" s="17" customFormat="1">
      <c r="B166" s="24" t="s">
        <v>24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0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</row>
    <row r="167" spans="2:30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</row>
    <row r="168" spans="2:30">
      <c r="B168" s="23" t="s">
        <v>32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0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</row>
    <row r="169" spans="2:30" s="17" customFormat="1">
      <c r="B169" s="24" t="s">
        <v>24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0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</row>
    <row r="170" spans="2:30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</row>
    <row r="171" spans="2:30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</row>
    <row r="172" spans="2:30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</row>
    <row r="173" spans="2:30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</row>
    <row r="174" spans="2:30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</row>
    <row r="175" spans="2:30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</row>
    <row r="176" spans="2:30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</row>
    <row r="177" spans="2:30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</row>
    <row r="178" spans="2:30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</row>
    <row r="179" spans="2:30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</row>
    <row r="180" spans="2:30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</row>
    <row r="181" spans="2:30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</row>
    <row r="182" spans="2:30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</row>
    <row r="183" spans="2:30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</row>
    <row r="184" spans="2:30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</row>
    <row r="185" spans="2:30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</row>
    <row r="186" spans="2:30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</row>
    <row r="187" spans="2:30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</row>
    <row r="188" spans="2:30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</row>
    <row r="189" spans="2:30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</row>
    <row r="190" spans="2:30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</row>
    <row r="191" spans="2:30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</row>
    <row r="192" spans="2:30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</row>
    <row r="193" spans="2:30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</row>
    <row r="194" spans="2:30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</row>
    <row r="195" spans="2:30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0</v>
      </c>
      <c r="E195" s="89">
        <f t="shared" si="52"/>
        <v>0</v>
      </c>
      <c r="F195" s="89">
        <f t="shared" si="52"/>
        <v>0</v>
      </c>
      <c r="G195" s="89">
        <f t="shared" si="52"/>
        <v>0</v>
      </c>
      <c r="H195" s="89">
        <f t="shared" si="52"/>
        <v>0</v>
      </c>
      <c r="I195" s="89">
        <f t="shared" si="52"/>
        <v>0</v>
      </c>
      <c r="J195" s="89">
        <f t="shared" si="52"/>
        <v>0</v>
      </c>
      <c r="K195" s="89">
        <f t="shared" si="52"/>
        <v>0</v>
      </c>
      <c r="L195" s="89">
        <f t="shared" si="52"/>
        <v>0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</row>
    <row r="196" spans="2:30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0</v>
      </c>
      <c r="E196" s="85">
        <f t="shared" si="53"/>
        <v>0</v>
      </c>
      <c r="F196" s="85">
        <f t="shared" si="53"/>
        <v>0</v>
      </c>
      <c r="G196" s="85">
        <f t="shared" si="53"/>
        <v>0</v>
      </c>
      <c r="H196" s="85">
        <f t="shared" si="53"/>
        <v>0</v>
      </c>
      <c r="I196" s="85">
        <f t="shared" si="53"/>
        <v>0</v>
      </c>
      <c r="J196" s="85">
        <f t="shared" si="53"/>
        <v>0</v>
      </c>
      <c r="K196" s="85">
        <f t="shared" si="53"/>
        <v>0</v>
      </c>
      <c r="L196" s="85">
        <f t="shared" si="53"/>
        <v>0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</row>
    <row r="197" spans="2:30" s="10" customFormat="1">
      <c r="B197" s="11" t="s">
        <v>30</v>
      </c>
      <c r="C197" s="48">
        <v>16113.939434730004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</row>
    <row r="198" spans="2:30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</row>
    <row r="199" spans="2:30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</row>
    <row r="200" spans="2:30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</row>
    <row r="201" spans="2:30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</row>
    <row r="202" spans="2:30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</row>
    <row r="203" spans="2:30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</row>
    <row r="204" spans="2:30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</row>
    <row r="205" spans="2:30" ht="15.75" thickBot="1">
      <c r="B205" s="88" t="s">
        <v>63</v>
      </c>
      <c r="C205" s="89">
        <f>+C206+C210</f>
        <v>-32.772778201252834</v>
      </c>
      <c r="D205" s="89">
        <f t="shared" ref="D205:O205" si="55">+D206+D210</f>
        <v>0</v>
      </c>
      <c r="E205" s="89">
        <f t="shared" si="55"/>
        <v>0</v>
      </c>
      <c r="F205" s="89">
        <f t="shared" si="55"/>
        <v>0</v>
      </c>
      <c r="G205" s="89">
        <f t="shared" si="55"/>
        <v>0</v>
      </c>
      <c r="H205" s="89">
        <f t="shared" si="55"/>
        <v>0</v>
      </c>
      <c r="I205" s="89">
        <f t="shared" si="55"/>
        <v>0</v>
      </c>
      <c r="J205" s="89">
        <f t="shared" si="55"/>
        <v>0</v>
      </c>
      <c r="K205" s="89">
        <f t="shared" si="55"/>
        <v>0</v>
      </c>
      <c r="L205" s="89">
        <f t="shared" si="55"/>
        <v>0</v>
      </c>
      <c r="M205" s="89">
        <f t="shared" si="55"/>
        <v>0</v>
      </c>
      <c r="N205" s="89">
        <f t="shared" si="55"/>
        <v>0</v>
      </c>
      <c r="O205" s="89">
        <f t="shared" si="55"/>
        <v>-32.772778201252834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</row>
    <row r="206" spans="2:30" ht="15.75" thickTop="1">
      <c r="B206" s="91" t="s">
        <v>29</v>
      </c>
      <c r="C206" s="85">
        <f t="shared" ref="C206:O206" si="56">SUM(C207:C209)</f>
        <v>-32.772778201252834</v>
      </c>
      <c r="D206" s="85">
        <f t="shared" si="56"/>
        <v>0</v>
      </c>
      <c r="E206" s="85">
        <f t="shared" si="56"/>
        <v>0</v>
      </c>
      <c r="F206" s="85">
        <f t="shared" si="56"/>
        <v>0</v>
      </c>
      <c r="G206" s="85">
        <f t="shared" si="56"/>
        <v>0</v>
      </c>
      <c r="H206" s="85">
        <f t="shared" si="56"/>
        <v>0</v>
      </c>
      <c r="I206" s="85">
        <f t="shared" si="56"/>
        <v>0</v>
      </c>
      <c r="J206" s="85">
        <f t="shared" si="56"/>
        <v>0</v>
      </c>
      <c r="K206" s="85">
        <f t="shared" si="56"/>
        <v>0</v>
      </c>
      <c r="L206" s="85">
        <f t="shared" si="56"/>
        <v>0</v>
      </c>
      <c r="M206" s="85">
        <f t="shared" si="56"/>
        <v>0</v>
      </c>
      <c r="N206" s="85">
        <f t="shared" si="56"/>
        <v>0</v>
      </c>
      <c r="O206" s="85">
        <f t="shared" si="56"/>
        <v>-32.772778201252834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</row>
    <row r="207" spans="2:30">
      <c r="B207" s="11" t="s">
        <v>30</v>
      </c>
      <c r="C207" s="62">
        <v>-32.756400010002835</v>
      </c>
      <c r="D207" s="62">
        <v>0</v>
      </c>
      <c r="E207" s="62">
        <v>0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80">
        <f>SUM(C207:N207)</f>
        <v>-32.756400010002835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</row>
    <row r="208" spans="2:30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</row>
    <row r="209" spans="2:30">
      <c r="B209" s="11" t="s">
        <v>32</v>
      </c>
      <c r="C209" s="62">
        <v>-1.6378191250000285E-2</v>
      </c>
      <c r="D209" s="62">
        <v>0</v>
      </c>
      <c r="E209" s="62">
        <v>0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80">
        <f t="shared" si="57"/>
        <v>-1.6378191250000285E-2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</row>
    <row r="210" spans="2:30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</row>
    <row r="211" spans="2:30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</row>
    <row r="212" spans="2:30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</row>
    <row r="213" spans="2:30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</row>
    <row r="214" spans="2:30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</row>
    <row r="215" spans="2:30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0</v>
      </c>
      <c r="E215" s="89">
        <f t="shared" si="59"/>
        <v>0</v>
      </c>
      <c r="F215" s="89">
        <f t="shared" si="59"/>
        <v>0</v>
      </c>
      <c r="G215" s="89">
        <f t="shared" si="59"/>
        <v>0</v>
      </c>
      <c r="H215" s="89">
        <f t="shared" si="59"/>
        <v>0</v>
      </c>
      <c r="I215" s="89">
        <f t="shared" si="59"/>
        <v>0</v>
      </c>
      <c r="J215" s="89">
        <f t="shared" si="59"/>
        <v>0</v>
      </c>
      <c r="K215" s="89">
        <f t="shared" si="59"/>
        <v>0</v>
      </c>
      <c r="L215" s="89">
        <f t="shared" si="59"/>
        <v>0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</row>
    <row r="216" spans="2:30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0</v>
      </c>
      <c r="E216" s="85">
        <f t="shared" si="60"/>
        <v>0</v>
      </c>
      <c r="F216" s="85">
        <f t="shared" si="60"/>
        <v>0</v>
      </c>
      <c r="G216" s="85">
        <f t="shared" si="60"/>
        <v>0</v>
      </c>
      <c r="H216" s="85">
        <f t="shared" si="60"/>
        <v>0</v>
      </c>
      <c r="I216" s="85">
        <f t="shared" si="60"/>
        <v>0</v>
      </c>
      <c r="J216" s="85">
        <f t="shared" si="60"/>
        <v>0</v>
      </c>
      <c r="K216" s="85">
        <f t="shared" si="60"/>
        <v>0</v>
      </c>
      <c r="L216" s="85">
        <f t="shared" si="60"/>
        <v>0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</row>
    <row r="217" spans="2:30" s="10" customFormat="1">
      <c r="B217" s="11" t="s">
        <v>30</v>
      </c>
      <c r="C217" s="48">
        <v>16113.939434730004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</row>
    <row r="218" spans="2:30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</row>
    <row r="219" spans="2:30" s="10" customFormat="1">
      <c r="B219" s="11" t="s">
        <v>32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</row>
    <row r="220" spans="2:30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</row>
    <row r="221" spans="2:30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</row>
    <row r="222" spans="2:30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</row>
    <row r="223" spans="2:30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</row>
    <row r="224" spans="2:30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2026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Pedro Manuel Joaquin Federico</cp:lastModifiedBy>
  <cp:lastPrinted>2008-03-18T21:20:27Z</cp:lastPrinted>
  <dcterms:created xsi:type="dcterms:W3CDTF">2006-08-18T14:40:26Z</dcterms:created>
  <dcterms:modified xsi:type="dcterms:W3CDTF">2026-03-02T22:04:48Z</dcterms:modified>
</cp:coreProperties>
</file>